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十大\2014\e-form\"/>
    </mc:Choice>
  </mc:AlternateContent>
  <workbookProtection workbookAlgorithmName="SHA-512" workbookHashValue="LRpX6yj5A/hFHkrSxipx/cN5vGw7og/KLKlmCjTUgHRkVlw6MYJz2sAlD2HcI2vgvDCrpBTxYcF9tpAFP8jxhw==" workbookSaltValue="39Xb4ti+8+iWC/XB9NPhbA==" workbookSpinCount="100000" lockStructure="1"/>
  <bookViews>
    <workbookView xWindow="0" yWindow="0" windowWidth="20490" windowHeight="7755"/>
  </bookViews>
  <sheets>
    <sheet name="初選學校投票統計表" sheetId="1" r:id="rId1"/>
  </sheets>
  <calcPr calcId="152511"/>
</workbook>
</file>

<file path=xl/calcChain.xml><?xml version="1.0" encoding="utf-8"?>
<calcChain xmlns="http://schemas.openxmlformats.org/spreadsheetml/2006/main">
  <c r="B34" i="1" l="1"/>
  <c r="D34" i="1"/>
  <c r="E34" i="1"/>
  <c r="F34" i="1"/>
  <c r="G34" i="1"/>
  <c r="H34" i="1"/>
  <c r="I34" i="1"/>
  <c r="J34" i="1"/>
  <c r="K34" i="1"/>
  <c r="L34" i="1"/>
  <c r="M34" i="1"/>
  <c r="N34" i="1"/>
  <c r="O34" i="1"/>
  <c r="P34" i="1"/>
  <c r="Q34" i="1"/>
  <c r="R34" i="1"/>
  <c r="S34" i="1"/>
  <c r="T34" i="1"/>
  <c r="U34" i="1"/>
  <c r="V34" i="1"/>
  <c r="W34" i="1"/>
  <c r="X34" i="1"/>
  <c r="Y34" i="1"/>
  <c r="Z34" i="1"/>
  <c r="AA34" i="1"/>
  <c r="AB34" i="1"/>
  <c r="AC34" i="1"/>
  <c r="AD34" i="1"/>
  <c r="AE34" i="1"/>
  <c r="C34" i="1"/>
  <c r="F29" i="1"/>
  <c r="G29" i="1"/>
  <c r="H29" i="1"/>
  <c r="I29" i="1"/>
  <c r="J29" i="1"/>
  <c r="K29" i="1"/>
  <c r="L29" i="1"/>
  <c r="M29" i="1"/>
  <c r="N29" i="1"/>
  <c r="O29" i="1"/>
  <c r="P29" i="1"/>
  <c r="Q29" i="1"/>
  <c r="R29" i="1"/>
  <c r="S29" i="1"/>
  <c r="T29" i="1"/>
  <c r="U29" i="1"/>
  <c r="V29" i="1"/>
  <c r="W29" i="1"/>
  <c r="X29" i="1"/>
  <c r="Y29" i="1"/>
  <c r="Z29" i="1"/>
  <c r="AA29" i="1"/>
  <c r="AB29" i="1"/>
  <c r="AC29" i="1"/>
  <c r="AD29" i="1"/>
  <c r="AE29" i="1"/>
  <c r="AF29" i="1"/>
  <c r="D29" i="1"/>
  <c r="E29" i="1"/>
  <c r="C29" i="1"/>
</calcChain>
</file>

<file path=xl/sharedStrings.xml><?xml version="1.0" encoding="utf-8"?>
<sst xmlns="http://schemas.openxmlformats.org/spreadsheetml/2006/main" count="99" uniqueCount="99">
  <si>
    <t>聯絡電話：</t>
  </si>
  <si>
    <t>新聞編號</t>
  </si>
  <si>
    <r>
      <t>學校名稱</t>
    </r>
    <r>
      <rPr>
        <sz val="12"/>
        <color rgb="FF000000"/>
        <rFont val="新細明體"/>
        <family val="1"/>
        <charset val="136"/>
      </rPr>
      <t>(中文)：</t>
    </r>
  </si>
  <si>
    <t>陳大文紀念中學</t>
  </si>
  <si>
    <t>陳小文</t>
  </si>
  <si>
    <t>填寫指引：</t>
  </si>
  <si>
    <t>侯選新聞編號</t>
  </si>
  <si>
    <t>新聞標題</t>
  </si>
  <si>
    <t>新聞簡介</t>
  </si>
  <si>
    <t>侯選新聞資料</t>
  </si>
  <si>
    <t>投票班別</t>
  </si>
  <si>
    <t>各候選新聞投票人數</t>
  </si>
  <si>
    <t>各班別參與投票的總人數</t>
  </si>
  <si>
    <t>投票統計</t>
  </si>
  <si>
    <t>投票人數：</t>
  </si>
  <si>
    <t>學校資料</t>
  </si>
  <si>
    <t>2. 請在候選新聞資料部分填寫各新聞編號（1－30）所代表的新聞標題和簡介。</t>
  </si>
  <si>
    <t>3. 請隨機選出兩班初中（中一至中三）和兩班高中（中四至中六）的學生參與投票，並將參與投票的班別填寫在投票班別的位置中。</t>
  </si>
  <si>
    <t>表格完。此行以下請勿填寫任何資料，否則一切資料視為作廢。</t>
  </si>
  <si>
    <t>姓名：</t>
  </si>
  <si>
    <t>職銜：</t>
  </si>
  <si>
    <t>傳真：</t>
  </si>
  <si>
    <t>電郵：</t>
  </si>
  <si>
    <t>abc@yahoo.com.hk</t>
  </si>
  <si>
    <t>十大新聞選舉「學校投票統計表」</t>
  </si>
  <si>
    <t>學友社主辦</t>
  </si>
  <si>
    <r>
      <t>請於</t>
    </r>
    <r>
      <rPr>
        <b/>
        <sz val="12"/>
        <color rgb="FFFF0000"/>
        <rFont val="新細明體"/>
        <family val="1"/>
        <charset val="136"/>
      </rPr>
      <t>10月20日(星期一)</t>
    </r>
    <r>
      <rPr>
        <b/>
        <sz val="12"/>
        <color theme="1"/>
        <rFont val="新細明體"/>
        <family val="1"/>
        <charset val="136"/>
      </rPr>
      <t>或以前填妥此「學校投票統計表」，並電郵至top10news@hyc.org.hk　　　　　     　</t>
    </r>
  </si>
  <si>
    <t>注意：請將學生投票表格和此「學校投票統計表」妥善保存，以便翻查。</t>
  </si>
  <si>
    <t>4. 請在投票統計部分中輸入以下資料：（1）各參與投票的班別（見儲存格A30－A33）、（2）各班別參與投票的總人數和（3）各候選新聞於各班別中的投票總人數。</t>
  </si>
  <si>
    <t>負責老師資料</t>
  </si>
  <si>
    <t>通識科主任</t>
  </si>
  <si>
    <t>1. 請填寫學校資料部分（見儲存格B8）和負責老師資料（見儲存格B10－B14）。</t>
  </si>
  <si>
    <t>全港中學生</t>
  </si>
  <si>
    <t>華人永遠墳場管理委員會贊助及鳴謝公民教育委員會</t>
  </si>
  <si>
    <t>第二十三屆全港中學生十大新聞選舉　候選新聞初選-「千編細選」「學校投票統計表」　　</t>
  </si>
  <si>
    <t>小斌斌疑遭伯母挖眼　消息震撼全國</t>
    <phoneticPr fontId="13" type="noConversion"/>
  </si>
  <si>
    <t>電視發牌三選二 市民遊行抗議</t>
    <phoneticPr fontId="13" type="noConversion"/>
  </si>
  <si>
    <t>華裔女生藍可兒離奇伏屍酒店　案件疑點重重</t>
    <phoneticPr fontId="13" type="noConversion"/>
  </si>
  <si>
    <t>教師林慧思粗口罵警 正反陣營對峙</t>
    <phoneticPr fontId="13" type="noConversion"/>
  </si>
  <si>
    <t>雙非學童搶幼稚園學位 招本地家長不滿</t>
    <phoneticPr fontId="13" type="noConversion"/>
  </si>
  <si>
    <t>波士頓馬拉松恐襲 引致多人傷亡</t>
    <phoneticPr fontId="13" type="noConversion"/>
  </si>
  <si>
    <t>印度巴士輪姦案　四疑犯罪成判死</t>
    <phoneticPr fontId="13" type="noConversion"/>
  </si>
  <si>
    <t>斯諾登揭美國監聽計劃  輾轉多地尋庇護</t>
    <phoneticPr fontId="13" type="noConversion"/>
  </si>
  <si>
    <t>內地水貨客各區搶購奶粉 政府推限奶令</t>
    <phoneticPr fontId="13" type="noConversion"/>
  </si>
  <si>
    <t>阿基諾三世拒道歉 政府議員倡制裁菲律賓</t>
    <phoneticPr fontId="13" type="noConversion"/>
  </si>
  <si>
    <t>埃及樂蜀熱氣球爆炸 9名港人罹難</t>
    <phoneticPr fontId="13" type="noConversion"/>
  </si>
  <si>
    <t>大角咀兒子弒父母 訛稱尋親遭揭發</t>
    <phoneticPr fontId="13" type="noConversion"/>
  </si>
  <si>
    <t>巨鴨熱潮吹香港　風靡港人近六周</t>
    <phoneticPr fontId="13" type="noConversion"/>
  </si>
  <si>
    <t>華東爆發H7N9疫情　病毒變異令人憂慮</t>
    <phoneticPr fontId="13" type="noConversion"/>
  </si>
  <si>
    <t>「最強」風暴天兔襲港　風力不似預期</t>
    <phoneticPr fontId="13" type="noConversion"/>
  </si>
  <si>
    <t>四川雅安七級地震  200萬人受災</t>
    <phoneticPr fontId="13" type="noConversion"/>
  </si>
  <si>
    <t>W小姐婚權案終院勝訴 變性人可合法結婚</t>
    <phoneticPr fontId="13" type="noConversion"/>
  </si>
  <si>
    <t>考生於校本評核抄襲 上訴終獲減輕處分</t>
    <phoneticPr fontId="13" type="noConversion"/>
  </si>
  <si>
    <t>超級颱風重創菲律賓 政府被轟救災不力</t>
    <phoneticPr fontId="13" type="noConversion"/>
  </si>
  <si>
    <t>薄熙來案公開審理  被判處無期徒刑</t>
    <phoneticPr fontId="13" type="noConversion"/>
  </si>
  <si>
    <t>倡佔領中環爭普選 社會廣泛爭議</t>
    <phoneticPr fontId="13" type="noConversion"/>
  </si>
  <si>
    <t>貨櫃碼頭工人罷工40天 終獲加薪9.8%</t>
    <phoneticPr fontId="13" type="noConversion"/>
  </si>
  <si>
    <t>神舟十號升空  女太空人空中授課</t>
    <phoneticPr fontId="13" type="noConversion"/>
  </si>
  <si>
    <t>政府首訂貧窮線 逾百萬港人陷貧窮</t>
    <phoneticPr fontId="13" type="noConversion"/>
  </si>
  <si>
    <t>菲軍方槍擊台灣漁民 台倡制裁促菲道歉</t>
    <phoneticPr fontId="13" type="noConversion"/>
  </si>
  <si>
    <t>敘利亞化學武器危機  國際社會強烈譴責</t>
    <phoneticPr fontId="13" type="noConversion"/>
  </si>
  <si>
    <t>北韓進行核試 聯合國制裁措施再升級</t>
    <phoneticPr fontId="13" type="noConversion"/>
  </si>
  <si>
    <t>垃圾強制徵費諮詢 本港社會暫未達共識</t>
    <phoneticPr fontId="13" type="noConversion"/>
  </si>
  <si>
    <t>肯尼亞商場恐襲 疑涉索馬里武裝分子</t>
    <phoneticPr fontId="13" type="noConversion"/>
  </si>
  <si>
    <t>湯顯明酬酢爭議 社會各界促調查</t>
    <phoneticPr fontId="13" type="noConversion"/>
  </si>
  <si>
    <t>山西男童郭斌於8月24日遭人擄走，並被挖掉雙眼，震驚全國。小斌斌伯母其後跳井自殺，警方在她的衣服上找到多處屬於小斌斌的血跡，認定她是行兇者。本港眼科醫生隨後為小斌斌植入義眼，期望能為他安裝盲人導航儀，以恢復部份視力。</t>
    <phoneticPr fontId="13" type="noConversion"/>
  </si>
  <si>
    <t>政府於10月公布增發免費電視牌照予奇妙電視及香港電視娛樂，但王維基的香港電視網絡申請被拒。政府以行政會議保密原則為由，拒絕交代細節。近十萬市民參與遊行集會，批評政府黑箱作業。泛民議員動議運用權力及特權法，要求行會披露資料，議案被否決。</t>
    <phoneticPr fontId="13" type="noConversion"/>
  </si>
  <si>
    <t>華裔加拿大女學生藍可兒在美國洛杉磯1月底失蹤20日後，被發現伏屍於塞西爾酒店水塔。驗屍報告未有提及其死因，只顯示結果為意外死亡。酒店閉路電視影片顯示藍可兒死前行為怪異，但死者的同學均稱她生前為人活潑開朗，為案件添上重重疑團。</t>
    <phoneticPr fontId="13" type="noConversion"/>
  </si>
  <si>
    <t>小學教師林慧思質疑警方執法，與警員發生爭執，期間以粗口辱罵警員。相關片段被上傳至網絡後，引起社會廣泛關注及爭議。多個團體更在8月於旺角西洋菜街集會以聲援或反對林慧思。其後，特首要求教育局局長提交報告，並由重案組跟進有關事件。</t>
    <phoneticPr fontId="13" type="noConversion"/>
  </si>
  <si>
    <t>大量雙非幼童家長於9月為子女申請入讀本地幼稚園，令學額供應緊張，北區更出現排隊潮。不少中介公司收費為家長排隊，提供託管服務，或借出地址供內地家長報讀幼稚園，引起本地家長不滿。教育局與幼稚園業界擬定多項措施，以遏止問題。</t>
    <phoneticPr fontId="13" type="noConversion"/>
  </si>
  <si>
    <t>美國波士頓於4月舉辦馬拉松大賽期間，遭受炸彈襲擊，造成3人死亡，逾百人受傷。事件引起國際社會高度關注，多國政府譴責犯案者，並對死傷者的家屬致以慰問。美國其後動員聯邦調查局及波士頓警方偵查案件，緝捕兩名涉案車臣裔青年。</t>
    <phoneticPr fontId="13" type="noConversion"/>
  </si>
  <si>
    <t>四名疑犯去年於印度新德里的巴士上毆打和輪姦一名少女，導致其死亡，在9月被定罪，判處死刑。印度多處出現大規模示威，要求政府加強保障女性人身安全。當地立法機關亦修訂相關法例，將強姦罪行的最高刑罰提高至死刑，以收阻嚇作用。</t>
    <phoneticPr fontId="13" type="noConversion"/>
  </si>
  <si>
    <t>前美國中情局僱員斯諾登於6月在港向《衛報》揭示美國國家安全局的稜鏡監聽計劃，指美國監控多國通訊，隨後被美國通緝。斯諾登向多國尋求政治庇護，於6月23日離港，滯留莫斯科機場。俄羅斯於8月批出其一年的臨時難民身份，唯不能在俄公開監聽計劃。</t>
    <phoneticPr fontId="13" type="noConversion"/>
  </si>
  <si>
    <t>年初大批水貨客在本港各區搶購奶粉，運回內地炒賣。本港家長擔心奶粉供應不足，一同搶購，導致香港奶粉市場部分牌子奶粉一度缺貨。政府於2月推行10項行政措施，包括24小時內不得攜帶多於1.8公斤奶粉離港，奶粉荒暫得以紓緩。</t>
    <phoneticPr fontId="13" type="noConversion"/>
  </si>
  <si>
    <t>菲律賓人質事件至今事隔三年多，特首梁振英10月出席亞太經合組織會議時，要求菲律賓總統阿基諾三世道歉，但遭拒絕。阿基諾三世認為事件是槍手門多薩一人的責任，並指為別人的錯道歉不是菲律賓文化。政府及立法議員提出制裁，要求菲政府道歉。</t>
    <phoneticPr fontId="13" type="noConversion"/>
  </si>
  <si>
    <t>埃及樂蜀於2月26日發生熱氣球爆炸意外。載有21名乘客的熱氣球，因燃料洩漏爆炸墜毀，19人罹難，包括9名香港人。當地官員調查後，確認意外涉及人為失誤，包括燃料喉並非由專業人士安裝、熱氣球控制員失職等。</t>
    <phoneticPr fontId="13" type="noConversion"/>
  </si>
  <si>
    <t>一對退休夫婦於3月疑被兒子及其友人所殺，慘遭肢解，陳屍於大角咀唐樓一單位內。兇手最初掩飾罪行，訛稱父母往內地旅遊後失蹤，並於社交網站開設專頁尋親，至東窗事發後被警方拘捕。</t>
    <phoneticPr fontId="13" type="noConversion"/>
  </si>
  <si>
    <t>由荷蘭設計師霍夫曼設計的巨型黃色小鴨，於5至6月期間在海運大廈對出海面展出，期間共吸引約八百萬人次到場圍觀。Rubber Duck Project黃色小鴨計劃曾於世界各地展出，希望每位看見巨型小鴨的人都能被它療癒，同時也帶著世界和平等願望。</t>
    <phoneticPr fontId="13" type="noConversion"/>
  </si>
  <si>
    <t>華東多個省份自3月陸續發現感染H7N9型禽流感病毒個案，至11月全國確診病例超過130宗。感染源頭一直未明，令人憂慮病毒會出現變異，引發大規模人傳人感染。專家密切監察病毒變化和感染情況，政府呼籲民眾避免接觸禽鳥，減少感染機會。</t>
    <phoneticPr fontId="13" type="noConversion"/>
  </si>
  <si>
    <t>被稱為34年來最強風暴天兔9月襲港。雖然全港嚴陣以待天兔的吹襲，但風暴未有正面吹襲本港，風力也未如天文台預測般強勁。天文台曾一度發出八號風球，幸未有為本港帶來嚴重破壞。</t>
    <phoneticPr fontId="13" type="noConversion"/>
  </si>
  <si>
    <t>四川省雅安巿蘆山縣於4月20日發生七級地震，其後又發生超過一千次餘震，重慶巿、湖南省、陝西省等周邊地區也感受到強烈震感。四川全省多個巿、縣受到影響，受災人數達200萬，災情以雅安巿蘆山縣、寶興縣和天全縣最為嚴重。</t>
    <phoneticPr fontId="13" type="noConversion"/>
  </si>
  <si>
    <t>變性人W小姐因出生證明書顯示為男性，即使已接受變性手術，獲得女性身分的身分證，仍被婚姻登記處拒絕其婚姻申請。W小姐申請司法覆核歷兩次敗訴後，上訴至終審法院。終院於5月裁定變性人可合法結婚，並認為現行婚姻條例損害變性人的婚姻權利。</t>
    <phoneticPr fontId="13" type="noConversion"/>
  </si>
  <si>
    <t>考評局揭發23名文憑試考生，於中文科的校本評核課業抄襲網上資料且無註明出處。考評局取消涉事考生中文科全科成績，校方聲稱教師曾勸告考生重做課業，考生則指該教師曾示意只需整合網上資料即可。考生上訴，考評局最終決定僅取消考生校本評核部分之分數。</t>
    <phoneticPr fontId="13" type="noConversion"/>
  </si>
  <si>
    <t>超級颱風海燕11月吹襲菲律賓，官方估計39個省份，超過690萬人受災。海燕造成廣泛的破壞和傷亡，主要基礎建設無法正常服務，其中災區塔克洛班市災情最為嚴重。民眾批評菲律賓政府救災力度不足，救援物資未能及時送到災民手上。</t>
    <phoneticPr fontId="13" type="noConversion"/>
  </si>
  <si>
    <t>原重慶巿巿委書記薄熙來因涉嫌受賄、貪污和濫用職權被提出公訴，由濟南巿中級人民法院於8月公開審理。薄熙來否認控罪。經歷一個月的審訊，薄被一審判處罪名成立，判處無期徒刑，沒收個人全部財產。薄提出上訴，但遭山東省高級人民法院駁回。</t>
    <phoneticPr fontId="13" type="noConversion"/>
  </si>
  <si>
    <t>港大戴耀廷、中大陳健民及牧師朱耀明於年初提出「佔領中環」，倡議以民主商討及公民抗命形式要求雙普選，多個政黨及組織表示支持。另外，不少商界及組織則批評佔中挑戰法治，損害香港經濟。傳媒人周融、中大鄭赤琰及嶺大何濼生成立「幫港出聲」，反對佔中。</t>
    <phoneticPr fontId="13" type="noConversion"/>
  </si>
  <si>
    <t>香港國際貨櫃碼頭公司外判員工於3月底罷工，要求加薪兩成及改善員工福利。工人罷工多日，曾通宵留守碼頭及長江中心抗議。資方拒絕接受勞方的加薪方案，政府調停亦不成功。5月初，外判商提出加薪9.8%的終極方案，承諾改善工作環境，40天的工潮終結束。</t>
    <phoneticPr fontId="13" type="noConversion"/>
  </si>
  <si>
    <t>搭載神舟十號飛船的火箭於6月11日在酒泉衛星發射中心順利升空。神舟十號隨後與天宮一號目標飛行器自動交換對接。3名太空人在天宮一號進行多項太空任務，包括由女太空人王亞平對地面中小學生進行空中授課長達40分鐘，受到全球關注。</t>
    <phoneticPr fontId="13" type="noConversion"/>
  </si>
  <si>
    <t>扶貧委員會於9月首次公布官方貧窮線，以家庭入息中位數的一半為標準。政府參考2012年的數據，推算超過40萬戶家庭逾一百萬人活在貧窮線下。政府表示貧窮線將用作了解貧窮情況、協助制訂及評估政策成效，不會以貧窮線作為相關政策門檻。</t>
    <phoneticPr fontId="13" type="noConversion"/>
  </si>
  <si>
    <t>一艘台灣漁船5月在台菲雙方爭議的海域作業時遭菲律賓軍方掃射，船長身亡，漁船亦被菲方扣留。台灣提出三輪制裁，以及於台菲之間的巴士海峽進行軍事演習。經雙方交涉，菲方最終於8月向台灣道歉及賠償，並以殺人罪起訴當事菲方船員。</t>
    <phoneticPr fontId="13" type="noConversion"/>
  </si>
  <si>
    <t>敘利亞大馬士革於8月疑遭化學武器攻擊，逾千名平民死亡。敘利亞反對軍及政府均否認使用化武。國際社會強烈譴責，英、美、法揚言出兵，與中、俄立場僵持不下。聯合國要求敘利亞交出化武，以免美國軍事干預。敘利亞於9月交出化武，危機始告緩和。</t>
    <phoneticPr fontId="13" type="noConversion"/>
  </si>
  <si>
    <t>北韓於2月進行核試，宣稱成功試驗小型輕量的原子彈。核試後，國際社會強烈譴責北韓。聯合國安理會一致通過決議案，嚴詞譴責北韓進行核試，並擴展了對北韓的多項制裁措施。</t>
    <phoneticPr fontId="13" type="noConversion"/>
  </si>
  <si>
    <t>本港垃圾堆填區日漸飽和。可持續發展委員會就垃圾徵費方案展開第二輪諮詢，希望以經濟誘因鼓勵市民減少製造廢物。方案建議每住戶每月徵收約30至60元的強制垃圾費，提出當棄置量低於特定水平，徵費可獲豁免。社會就政策成效及收費方法暫未達共識。</t>
    <phoneticPr fontId="13" type="noConversion"/>
  </si>
  <si>
    <t>肯尼亞首都內羅畢於9月遭受恐怖襲擊。恐怖分子闖入購物中心，襲擊及挾持非伊斯蘭教徒，造成70多人死亡，超過170人受傷。與阿爾蓋達有聯繫的索馬里青年黨承認責任，宣稱是為了報復肯尼亞出兵索馬里。國際社會強烈譴責恐襲事件。</t>
    <phoneticPr fontId="13" type="noConversion"/>
  </si>
  <si>
    <t>前廉政專員湯顯明於4月被審計署揭發，在任期間以分拆帳單及改作宣傳費用的入帳手法，支付超支費用，引起社會爭議。特首及立法會分別成立獨立檢討委員會及專責委員會，跟進湯顯明的公務外訪、酬酢、餽贈及收受禮物事宜。</t>
    <phoneticPr fontId="13" type="noConversion"/>
  </si>
  <si>
    <t>初中投票班別2：3B</t>
  </si>
  <si>
    <t>高中投票班別1：4A</t>
  </si>
  <si>
    <t>高中投票班別2：6B</t>
  </si>
  <si>
    <t>初中投票班別1：1A</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</si>
</sst>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family val="2"/>
      <scheme val="minor"/>
    </font>
    <font>
      <b/>
      <sz val="11"/>
      <color theme="1"/>
      <name val="Calibri"/>
      <family val="2"/>
      <scheme val="minor"/>
    </font>
    <font>
      <sz val="12"/>
      <color theme="1"/>
      <name val="標楷體"/>
      <family val="4"/>
      <charset val="136"/>
    </font>
    <font>
      <b/>
      <sz val="12"/>
      <color theme="1"/>
      <name val="新細明體"/>
      <family val="1"/>
      <charset val="136"/>
    </font>
    <font>
      <b/>
      <sz val="12"/>
      <color rgb="FFFF0000"/>
      <name val="新細明體"/>
      <family val="1"/>
      <charset val="136"/>
    </font>
    <font>
      <sz val="12"/>
      <color theme="1"/>
      <name val="新細明體"/>
      <family val="1"/>
      <charset val="136"/>
    </font>
    <font>
      <sz val="12"/>
      <color rgb="FF000000"/>
      <name val="新細明體"/>
      <family val="1"/>
      <charset val="136"/>
    </font>
    <font>
      <sz val="11"/>
      <color theme="1"/>
      <name val="新細明體"/>
      <family val="1"/>
      <charset val="136"/>
    </font>
    <font>
      <b/>
      <sz val="11"/>
      <color theme="1"/>
      <name val="新細明體"/>
      <family val="1"/>
      <charset val="136"/>
    </font>
    <font>
      <b/>
      <i/>
      <u/>
      <sz val="12"/>
      <color rgb="FF000000"/>
      <name val="標楷體"/>
      <family val="4"/>
      <charset val="136"/>
    </font>
    <font>
      <sz val="11"/>
      <color rgb="FFFF0000"/>
      <name val="Calibri"/>
      <family val="2"/>
      <scheme val="minor"/>
    </font>
    <font>
      <b/>
      <i/>
      <u/>
      <sz val="12"/>
      <color theme="1"/>
      <name val="新細明體"/>
      <family val="1"/>
      <charset val="136"/>
    </font>
    <font>
      <sz val="12"/>
      <color rgb="FF333333"/>
      <name val="Times New Roman"/>
      <family val="1"/>
    </font>
    <font>
      <sz val="9"/>
      <name val="Calibri"/>
      <family val="3"/>
      <charset val="134"/>
      <scheme val="minor"/>
    </font>
    <font>
      <sz val="10"/>
      <color rgb="FFFF0000"/>
      <name val="新細明體"/>
      <family val="1"/>
      <charset val="136"/>
    </font>
    <font>
      <u/>
      <sz val="11"/>
      <color theme="10"/>
      <name val="Calibri"/>
      <family val="2"/>
      <scheme val="minor"/>
    </font>
    <font>
      <sz val="30"/>
      <color theme="1"/>
      <name val="新細明體"/>
      <family val="1"/>
      <charset val="136"/>
    </font>
    <font>
      <sz val="20"/>
      <color theme="0"/>
      <name val="Calibri"/>
      <family val="2"/>
      <scheme val="minor"/>
    </font>
    <font>
      <sz val="13"/>
      <color theme="1"/>
      <name val="新細明體"/>
      <family val="1"/>
      <charset val="136"/>
    </font>
  </fonts>
  <fills count="5">
    <fill>
      <patternFill patternType="none"/>
    </fill>
    <fill>
      <patternFill patternType="gray125"/>
    </fill>
    <fill>
      <patternFill patternType="solid">
        <fgColor theme="0" tint="-0.34998626667073579"/>
        <bgColor indexed="64"/>
      </patternFill>
    </fill>
    <fill>
      <patternFill patternType="solid">
        <fgColor rgb="FFFFFF99"/>
        <bgColor indexed="64"/>
      </patternFill>
    </fill>
    <fill>
      <patternFill patternType="solid">
        <fgColor theme="1"/>
        <bgColor indexed="64"/>
      </patternFill>
    </fill>
  </fills>
  <borders count="2">
    <border>
      <left/>
      <right/>
      <top/>
      <bottom/>
      <diagonal/>
    </border>
    <border>
      <left/>
      <right/>
      <top/>
      <bottom style="thin">
        <color indexed="64"/>
      </bottom>
      <diagonal/>
    </border>
  </borders>
  <cellStyleXfs count="2">
    <xf numFmtId="0" fontId="0" fillId="0" borderId="0"/>
    <xf numFmtId="0" fontId="15" fillId="0" borderId="0" applyNumberFormat="0" applyFill="0" applyBorder="0" applyAlignment="0" applyProtection="0"/>
  </cellStyleXfs>
  <cellXfs count="44">
    <xf numFmtId="0" fontId="0" fillId="0" borderId="0" xfId="0"/>
    <xf numFmtId="0" fontId="0" fillId="2" borderId="0" xfId="0" applyFill="1" applyProtection="1"/>
    <xf numFmtId="0" fontId="1" fillId="0" borderId="0" xfId="0" applyFont="1" applyProtection="1"/>
    <xf numFmtId="0" fontId="0" fillId="0" borderId="0" xfId="0" applyProtection="1"/>
    <xf numFmtId="0" fontId="0" fillId="0" borderId="0" xfId="0" applyFill="1" applyProtection="1"/>
    <xf numFmtId="0" fontId="8" fillId="0" borderId="0" xfId="0" applyFont="1" applyProtection="1"/>
    <xf numFmtId="0" fontId="5" fillId="0" borderId="0" xfId="0" applyFont="1" applyProtection="1"/>
    <xf numFmtId="0" fontId="0" fillId="0" borderId="0" xfId="0" applyAlignment="1" applyProtection="1">
      <alignment wrapText="1"/>
    </xf>
    <xf numFmtId="0" fontId="3" fillId="0" borderId="0" xfId="0" applyFont="1" applyAlignment="1" applyProtection="1">
      <alignment horizontal="center" vertical="center"/>
    </xf>
    <xf numFmtId="0" fontId="3" fillId="0" borderId="0" xfId="0" applyFont="1" applyAlignment="1" applyProtection="1"/>
    <xf numFmtId="0" fontId="0" fillId="0" borderId="0" xfId="0" applyAlignment="1" applyProtection="1"/>
    <xf numFmtId="0" fontId="2" fillId="0" borderId="0" xfId="0" applyFont="1" applyAlignment="1" applyProtection="1">
      <alignment horizontal="justify"/>
    </xf>
    <xf numFmtId="0" fontId="2" fillId="0" borderId="0" xfId="0" applyFont="1" applyAlignment="1" applyProtection="1"/>
    <xf numFmtId="0" fontId="11" fillId="0" borderId="0" xfId="0" applyFont="1" applyAlignment="1" applyProtection="1"/>
    <xf numFmtId="0" fontId="5" fillId="0" borderId="0" xfId="0" applyFont="1" applyAlignment="1" applyProtection="1"/>
    <xf numFmtId="0" fontId="3" fillId="0" borderId="0" xfId="0" applyFont="1" applyAlignment="1" applyProtection="1">
      <alignment horizontal="center" vertical="center" wrapText="1"/>
    </xf>
    <xf numFmtId="0" fontId="3" fillId="0" borderId="0" xfId="0" applyFont="1" applyAlignment="1" applyProtection="1">
      <alignment horizontal="left" vertical="top"/>
    </xf>
    <xf numFmtId="0" fontId="9" fillId="0" borderId="0" xfId="0" applyFont="1" applyProtection="1"/>
    <xf numFmtId="0" fontId="7" fillId="0" borderId="0" xfId="0" applyFont="1" applyProtection="1"/>
    <xf numFmtId="0" fontId="3" fillId="0" borderId="0" xfId="0" applyFont="1" applyProtection="1"/>
    <xf numFmtId="0" fontId="0" fillId="0" borderId="0" xfId="0" applyAlignment="1" applyProtection="1">
      <alignment horizontal="left" vertical="center" wrapText="1"/>
    </xf>
    <xf numFmtId="0" fontId="5" fillId="2" borderId="0" xfId="0" applyFont="1" applyFill="1" applyProtection="1"/>
    <xf numFmtId="0" fontId="0" fillId="2" borderId="0" xfId="0" applyFill="1" applyAlignment="1" applyProtection="1">
      <alignment wrapText="1"/>
    </xf>
    <xf numFmtId="0" fontId="5" fillId="0" borderId="0" xfId="0" applyFont="1" applyFill="1" applyProtection="1"/>
    <xf numFmtId="0" fontId="0" fillId="0" borderId="0" xfId="0" applyFill="1" applyAlignment="1" applyProtection="1">
      <alignment wrapText="1"/>
    </xf>
    <xf numFmtId="0" fontId="1" fillId="2" borderId="0" xfId="0" applyFont="1" applyFill="1" applyProtection="1"/>
    <xf numFmtId="0" fontId="1" fillId="2" borderId="0" xfId="0" applyFont="1" applyFill="1" applyAlignment="1" applyProtection="1">
      <alignment wrapText="1"/>
    </xf>
    <xf numFmtId="0" fontId="10" fillId="0" borderId="0" xfId="0" applyFont="1" applyProtection="1"/>
    <xf numFmtId="0" fontId="12" fillId="0" borderId="0" xfId="0" applyFont="1" applyProtection="1"/>
    <xf numFmtId="0" fontId="0" fillId="3" borderId="0" xfId="0" applyFill="1" applyProtection="1"/>
    <xf numFmtId="0" fontId="5" fillId="4" borderId="0" xfId="0" applyFont="1" applyFill="1" applyProtection="1"/>
    <xf numFmtId="0" fontId="17" fillId="4" borderId="0" xfId="0" applyFont="1" applyFill="1" applyProtection="1"/>
    <xf numFmtId="0" fontId="16" fillId="0" borderId="1" xfId="0" applyFont="1" applyBorder="1" applyProtection="1"/>
    <xf numFmtId="0" fontId="5" fillId="0" borderId="1" xfId="0" applyFont="1" applyBorder="1" applyProtection="1"/>
    <xf numFmtId="0" fontId="18" fillId="0" borderId="1" xfId="0" applyFont="1" applyBorder="1" applyProtection="1"/>
    <xf numFmtId="0" fontId="18" fillId="0" borderId="0" xfId="0" applyFont="1" applyBorder="1" applyProtection="1"/>
    <xf numFmtId="0" fontId="3" fillId="0" borderId="0" xfId="0" applyFont="1" applyAlignment="1" applyProtection="1">
      <alignment horizontal="center"/>
    </xf>
    <xf numFmtId="0" fontId="5" fillId="0" borderId="0" xfId="0" applyFont="1" applyAlignment="1" applyProtection="1">
      <alignment horizontal="center"/>
    </xf>
    <xf numFmtId="0" fontId="14" fillId="0" borderId="0" xfId="0" applyFont="1" applyAlignment="1" applyProtection="1">
      <alignment vertical="center"/>
    </xf>
    <xf numFmtId="0" fontId="15" fillId="3" borderId="0" xfId="1" applyFill="1" applyProtection="1"/>
    <xf numFmtId="0" fontId="5" fillId="3" borderId="0" xfId="0" applyFont="1" applyFill="1" applyAlignment="1" applyProtection="1">
      <alignment wrapText="1"/>
    </xf>
    <xf numFmtId="0" fontId="0" fillId="3" borderId="0" xfId="0" applyFill="1" applyAlignment="1" applyProtection="1">
      <alignment wrapText="1"/>
    </xf>
    <xf numFmtId="0" fontId="1" fillId="3" borderId="0" xfId="0" applyFont="1" applyFill="1" applyAlignment="1" applyProtection="1">
      <alignment wrapText="1"/>
    </xf>
    <xf numFmtId="0" fontId="5" fillId="3" borderId="0" xfId="0" applyFont="1" applyFill="1" applyProtection="1"/>
  </cellXfs>
  <cellStyles count="2">
    <cellStyle name="Hyperlink" xfId="1"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1442357</xdr:colOff>
      <xdr:row>4</xdr:row>
      <xdr:rowOff>46071</xdr:rowOff>
    </xdr:to>
    <xdr:pic>
      <xdr:nvPicPr>
        <xdr:cNvPr id="3" name="Picture 2" descr="http://top10news.org/wp-content/uploads/2010/09/ttnlogo-e128351164657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42357" cy="133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bc@yahoo.com.h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tabSelected="1" topLeftCell="A19" zoomScale="60" zoomScaleNormal="60" workbookViewId="0">
      <selection activeCell="D16" sqref="D16"/>
    </sheetView>
  </sheetViews>
  <sheetFormatPr defaultColWidth="0" defaultRowHeight="16.5" zeroHeight="1"/>
  <cols>
    <col min="1" max="1" width="21.85546875" style="3" bestFit="1" customWidth="1"/>
    <col min="2" max="2" width="26" style="3" bestFit="1" customWidth="1"/>
    <col min="3" max="3" width="74.42578125" style="6" customWidth="1"/>
    <col min="4" max="4" width="85" style="3" customWidth="1"/>
    <col min="5" max="5" width="63.85546875" style="3" customWidth="1"/>
    <col min="6" max="6" width="72" style="7" customWidth="1"/>
    <col min="7" max="7" width="78.7109375" style="3" customWidth="1"/>
    <col min="8" max="8" width="72" style="3" customWidth="1"/>
    <col min="9" max="9" width="79" style="3" customWidth="1"/>
    <col min="10" max="10" width="94.85546875" style="3" customWidth="1"/>
    <col min="11" max="11" width="82" style="3" customWidth="1"/>
    <col min="12" max="12" width="83.42578125" style="3" customWidth="1"/>
    <col min="13" max="13" width="81.42578125" style="3" customWidth="1"/>
    <col min="14" max="14" width="61.140625" style="3" customWidth="1"/>
    <col min="15" max="15" width="72.42578125" style="3" customWidth="1"/>
    <col min="16" max="16" width="77.140625" style="3" customWidth="1"/>
    <col min="17" max="17" width="80.5703125" style="3" customWidth="1"/>
    <col min="18" max="18" width="81.140625" style="3" customWidth="1"/>
    <col min="19" max="19" width="84.85546875" style="3" customWidth="1"/>
    <col min="20" max="20" width="68.28515625" style="3" customWidth="1"/>
    <col min="21" max="21" width="71.85546875" style="3" customWidth="1"/>
    <col min="22" max="22" width="63.42578125" style="3" customWidth="1"/>
    <col min="23" max="23" width="65.85546875" style="3" customWidth="1"/>
    <col min="24" max="24" width="85.7109375" style="3" customWidth="1"/>
    <col min="25" max="25" width="79.140625" style="3" customWidth="1"/>
    <col min="26" max="26" width="64" style="3" customWidth="1"/>
    <col min="27" max="27" width="74.28515625" style="3" customWidth="1"/>
    <col min="28" max="28" width="65.42578125" style="3" customWidth="1"/>
    <col min="29" max="29" width="71.5703125" style="3" customWidth="1"/>
    <col min="30" max="30" width="69.140625" style="3" customWidth="1"/>
    <col min="31" max="32" width="63.28515625" style="3" customWidth="1"/>
    <col min="33" max="33" width="0" style="3" hidden="1" customWidth="1"/>
    <col min="34" max="16384" width="9.140625" style="3" hidden="1"/>
  </cols>
  <sheetData>
    <row r="1" spans="1:11" ht="26.25">
      <c r="B1" s="31" t="s">
        <v>32</v>
      </c>
      <c r="C1" s="30"/>
    </row>
    <row r="2" spans="1:11" ht="41.25">
      <c r="B2" s="32" t="s">
        <v>24</v>
      </c>
      <c r="C2" s="33"/>
      <c r="D2" s="34" t="s">
        <v>33</v>
      </c>
    </row>
    <row r="3" spans="1:11"/>
    <row r="4" spans="1:11" ht="17.25">
      <c r="B4" s="35" t="s">
        <v>25</v>
      </c>
    </row>
    <row r="5" spans="1:11" ht="26.25" customHeight="1">
      <c r="A5" s="9" t="s">
        <v>34</v>
      </c>
      <c r="B5" s="10"/>
      <c r="E5" s="10"/>
      <c r="G5" s="10"/>
      <c r="H5" s="10"/>
      <c r="K5" s="11"/>
    </row>
    <row r="6" spans="1:11">
      <c r="A6" s="9" t="s">
        <v>26</v>
      </c>
      <c r="B6" s="10"/>
      <c r="E6" s="10"/>
      <c r="G6" s="10"/>
      <c r="H6" s="10"/>
      <c r="I6" s="12"/>
      <c r="J6" s="10"/>
    </row>
    <row r="7" spans="1:11">
      <c r="A7" s="13" t="s">
        <v>15</v>
      </c>
      <c r="B7" s="10"/>
      <c r="D7" s="38"/>
      <c r="E7" s="10"/>
      <c r="G7" s="10"/>
      <c r="H7" s="10"/>
      <c r="I7" s="12"/>
      <c r="J7" s="10"/>
    </row>
    <row r="8" spans="1:11">
      <c r="A8" s="14" t="s">
        <v>2</v>
      </c>
      <c r="B8" s="29" t="s">
        <v>3</v>
      </c>
    </row>
    <row r="9" spans="1:11">
      <c r="A9" s="13" t="s">
        <v>29</v>
      </c>
      <c r="B9" s="1"/>
      <c r="D9" s="38"/>
    </row>
    <row r="10" spans="1:11">
      <c r="A10" s="14" t="s">
        <v>19</v>
      </c>
      <c r="B10" s="29" t="s">
        <v>4</v>
      </c>
      <c r="D10" s="38"/>
    </row>
    <row r="11" spans="1:11">
      <c r="A11" s="14" t="s">
        <v>20</v>
      </c>
      <c r="B11" s="29" t="s">
        <v>30</v>
      </c>
      <c r="D11" s="38"/>
    </row>
    <row r="12" spans="1:11">
      <c r="A12" s="14" t="s">
        <v>0</v>
      </c>
      <c r="B12" s="29">
        <v>21234567</v>
      </c>
    </row>
    <row r="13" spans="1:11">
      <c r="A13" s="14" t="s">
        <v>21</v>
      </c>
      <c r="B13" s="29">
        <v>21234765</v>
      </c>
    </row>
    <row r="14" spans="1:11">
      <c r="A14" s="14" t="s">
        <v>22</v>
      </c>
      <c r="B14" s="39" t="s">
        <v>23</v>
      </c>
    </row>
    <row r="15" spans="1:11">
      <c r="A15" s="14" t="s">
        <v>5</v>
      </c>
    </row>
    <row r="16" spans="1:11">
      <c r="A16" s="14" t="s">
        <v>31</v>
      </c>
      <c r="C16" s="14"/>
    </row>
    <row r="17" spans="1:32">
      <c r="A17" s="14" t="s">
        <v>16</v>
      </c>
      <c r="C17" s="14"/>
    </row>
    <row r="18" spans="1:32">
      <c r="A18" s="14" t="s">
        <v>17</v>
      </c>
      <c r="C18" s="14"/>
    </row>
    <row r="19" spans="1:32">
      <c r="A19" s="14" t="s">
        <v>28</v>
      </c>
      <c r="C19" s="14"/>
    </row>
    <row r="20" spans="1:32">
      <c r="A20" s="9" t="s">
        <v>27</v>
      </c>
      <c r="C20" s="14"/>
    </row>
    <row r="21" spans="1:32" s="8" customFormat="1">
      <c r="E21" s="15"/>
      <c r="I21" s="16"/>
    </row>
    <row r="22" spans="1:32" ht="19.5" customHeight="1">
      <c r="A22" s="17" t="s">
        <v>9</v>
      </c>
      <c r="C22" s="36" t="s">
        <v>6</v>
      </c>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row>
    <row r="23" spans="1:32" s="5" customFormat="1">
      <c r="A23" s="18" t="s">
        <v>1</v>
      </c>
      <c r="B23" s="4"/>
      <c r="C23" s="19">
        <v>1</v>
      </c>
      <c r="D23" s="5">
        <v>2</v>
      </c>
      <c r="E23" s="19">
        <v>3</v>
      </c>
      <c r="F23" s="5">
        <v>4</v>
      </c>
      <c r="G23" s="19">
        <v>5</v>
      </c>
      <c r="H23" s="5">
        <v>6</v>
      </c>
      <c r="I23" s="19">
        <v>7</v>
      </c>
      <c r="J23" s="5">
        <v>8</v>
      </c>
      <c r="K23" s="19">
        <v>9</v>
      </c>
      <c r="L23" s="5">
        <v>10</v>
      </c>
      <c r="M23" s="19">
        <v>11</v>
      </c>
      <c r="N23" s="5">
        <v>12</v>
      </c>
      <c r="O23" s="19">
        <v>13</v>
      </c>
      <c r="P23" s="5">
        <v>14</v>
      </c>
      <c r="Q23" s="19">
        <v>15</v>
      </c>
      <c r="R23" s="5">
        <v>16</v>
      </c>
      <c r="S23" s="19">
        <v>17</v>
      </c>
      <c r="T23" s="5">
        <v>18</v>
      </c>
      <c r="U23" s="19">
        <v>19</v>
      </c>
      <c r="V23" s="5">
        <v>20</v>
      </c>
      <c r="W23" s="19">
        <v>21</v>
      </c>
      <c r="X23" s="5">
        <v>22</v>
      </c>
      <c r="Y23" s="19">
        <v>23</v>
      </c>
      <c r="Z23" s="5">
        <v>24</v>
      </c>
      <c r="AA23" s="19">
        <v>25</v>
      </c>
      <c r="AB23" s="5">
        <v>26</v>
      </c>
      <c r="AC23" s="19">
        <v>27</v>
      </c>
      <c r="AD23" s="5">
        <v>28</v>
      </c>
      <c r="AE23" s="19">
        <v>29</v>
      </c>
      <c r="AF23" s="5">
        <v>30</v>
      </c>
    </row>
    <row r="24" spans="1:32" s="7" customFormat="1" ht="41.25" customHeight="1">
      <c r="A24" s="20" t="s">
        <v>7</v>
      </c>
      <c r="B24" s="3"/>
      <c r="C24" s="40" t="s">
        <v>35</v>
      </c>
      <c r="D24" s="41" t="s">
        <v>36</v>
      </c>
      <c r="E24" s="41" t="s">
        <v>37</v>
      </c>
      <c r="F24" s="41" t="s">
        <v>38</v>
      </c>
      <c r="G24" s="41" t="s">
        <v>39</v>
      </c>
      <c r="H24" s="41" t="s">
        <v>40</v>
      </c>
      <c r="I24" s="41" t="s">
        <v>41</v>
      </c>
      <c r="J24" s="41" t="s">
        <v>42</v>
      </c>
      <c r="K24" s="41" t="s">
        <v>43</v>
      </c>
      <c r="L24" s="41" t="s">
        <v>44</v>
      </c>
      <c r="M24" s="41" t="s">
        <v>45</v>
      </c>
      <c r="N24" s="41" t="s">
        <v>46</v>
      </c>
      <c r="O24" s="41" t="s">
        <v>47</v>
      </c>
      <c r="P24" s="41" t="s">
        <v>48</v>
      </c>
      <c r="Q24" s="41" t="s">
        <v>49</v>
      </c>
      <c r="R24" s="41" t="s">
        <v>50</v>
      </c>
      <c r="S24" s="41" t="s">
        <v>51</v>
      </c>
      <c r="T24" s="41" t="s">
        <v>52</v>
      </c>
      <c r="U24" s="41" t="s">
        <v>53</v>
      </c>
      <c r="V24" s="41" t="s">
        <v>54</v>
      </c>
      <c r="W24" s="41" t="s">
        <v>55</v>
      </c>
      <c r="X24" s="41" t="s">
        <v>56</v>
      </c>
      <c r="Y24" s="41" t="s">
        <v>57</v>
      </c>
      <c r="Z24" s="41" t="s">
        <v>58</v>
      </c>
      <c r="AA24" s="41" t="s">
        <v>59</v>
      </c>
      <c r="AB24" s="41" t="s">
        <v>60</v>
      </c>
      <c r="AC24" s="41" t="s">
        <v>61</v>
      </c>
      <c r="AD24" s="41" t="s">
        <v>62</v>
      </c>
      <c r="AE24" s="41" t="s">
        <v>63</v>
      </c>
      <c r="AF24" s="41" t="s">
        <v>64</v>
      </c>
    </row>
    <row r="25" spans="1:32" s="7" customFormat="1" ht="213" customHeight="1">
      <c r="A25" s="20" t="s">
        <v>8</v>
      </c>
      <c r="B25" s="3"/>
      <c r="C25" s="40" t="s">
        <v>65</v>
      </c>
      <c r="D25" s="41" t="s">
        <v>66</v>
      </c>
      <c r="E25" s="41" t="s">
        <v>67</v>
      </c>
      <c r="F25" s="41" t="s">
        <v>68</v>
      </c>
      <c r="G25" s="41" t="s">
        <v>69</v>
      </c>
      <c r="H25" s="41" t="s">
        <v>70</v>
      </c>
      <c r="I25" s="41" t="s">
        <v>71</v>
      </c>
      <c r="J25" s="41" t="s">
        <v>72</v>
      </c>
      <c r="K25" s="41" t="s">
        <v>73</v>
      </c>
      <c r="L25" s="41" t="s">
        <v>74</v>
      </c>
      <c r="M25" s="41" t="s">
        <v>75</v>
      </c>
      <c r="N25" s="41" t="s">
        <v>76</v>
      </c>
      <c r="O25" s="41" t="s">
        <v>77</v>
      </c>
      <c r="P25" s="41" t="s">
        <v>78</v>
      </c>
      <c r="Q25" s="41" t="s">
        <v>79</v>
      </c>
      <c r="R25" s="41" t="s">
        <v>80</v>
      </c>
      <c r="S25" s="41" t="s">
        <v>81</v>
      </c>
      <c r="T25" s="41" t="s">
        <v>82</v>
      </c>
      <c r="U25" s="41" t="s">
        <v>83</v>
      </c>
      <c r="V25" s="41" t="s">
        <v>84</v>
      </c>
      <c r="W25" s="41" t="s">
        <v>85</v>
      </c>
      <c r="X25" s="41" t="s">
        <v>86</v>
      </c>
      <c r="Y25" s="41" t="s">
        <v>87</v>
      </c>
      <c r="Z25" s="41" t="s">
        <v>88</v>
      </c>
      <c r="AA25" s="41" t="s">
        <v>89</v>
      </c>
      <c r="AB25" s="41" t="s">
        <v>90</v>
      </c>
      <c r="AC25" s="41" t="s">
        <v>91</v>
      </c>
      <c r="AD25" s="41" t="s">
        <v>92</v>
      </c>
      <c r="AE25" s="41" t="s">
        <v>93</v>
      </c>
      <c r="AF25" s="41" t="s">
        <v>94</v>
      </c>
    </row>
    <row r="26" spans="1:32" s="1" customFormat="1">
      <c r="C26" s="21"/>
      <c r="F26" s="22"/>
    </row>
    <row r="27" spans="1:32" s="4" customFormat="1">
      <c r="A27" s="17" t="s">
        <v>13</v>
      </c>
      <c r="C27" s="23"/>
      <c r="F27" s="24"/>
    </row>
    <row r="28" spans="1:32">
      <c r="A28" s="2" t="s">
        <v>10</v>
      </c>
      <c r="B28" s="2" t="s">
        <v>12</v>
      </c>
      <c r="C28" s="37" t="s">
        <v>11</v>
      </c>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s="2" customFormat="1">
      <c r="A29" s="25"/>
      <c r="B29" s="25"/>
      <c r="C29" s="19">
        <f>C$23</f>
        <v>1</v>
      </c>
      <c r="D29" s="19">
        <f t="shared" ref="D29:AE29" si="0">D$23</f>
        <v>2</v>
      </c>
      <c r="E29" s="19">
        <f t="shared" si="0"/>
        <v>3</v>
      </c>
      <c r="F29" s="19">
        <f t="shared" si="0"/>
        <v>4</v>
      </c>
      <c r="G29" s="19">
        <f t="shared" si="0"/>
        <v>5</v>
      </c>
      <c r="H29" s="19">
        <f t="shared" si="0"/>
        <v>6</v>
      </c>
      <c r="I29" s="19">
        <f t="shared" si="0"/>
        <v>7</v>
      </c>
      <c r="J29" s="19">
        <f t="shared" si="0"/>
        <v>8</v>
      </c>
      <c r="K29" s="19">
        <f t="shared" si="0"/>
        <v>9</v>
      </c>
      <c r="L29" s="19">
        <f t="shared" si="0"/>
        <v>10</v>
      </c>
      <c r="M29" s="19">
        <f t="shared" si="0"/>
        <v>11</v>
      </c>
      <c r="N29" s="19">
        <f t="shared" si="0"/>
        <v>12</v>
      </c>
      <c r="O29" s="19">
        <f t="shared" si="0"/>
        <v>13</v>
      </c>
      <c r="P29" s="19">
        <f t="shared" si="0"/>
        <v>14</v>
      </c>
      <c r="Q29" s="19">
        <f t="shared" si="0"/>
        <v>15</v>
      </c>
      <c r="R29" s="19">
        <f t="shared" si="0"/>
        <v>16</v>
      </c>
      <c r="S29" s="19">
        <f t="shared" si="0"/>
        <v>17</v>
      </c>
      <c r="T29" s="19">
        <f t="shared" si="0"/>
        <v>18</v>
      </c>
      <c r="U29" s="19">
        <f t="shared" si="0"/>
        <v>19</v>
      </c>
      <c r="V29" s="19">
        <f t="shared" si="0"/>
        <v>20</v>
      </c>
      <c r="W29" s="19">
        <f t="shared" si="0"/>
        <v>21</v>
      </c>
      <c r="X29" s="19">
        <f t="shared" si="0"/>
        <v>22</v>
      </c>
      <c r="Y29" s="19">
        <f t="shared" si="0"/>
        <v>23</v>
      </c>
      <c r="Z29" s="19">
        <f t="shared" si="0"/>
        <v>24</v>
      </c>
      <c r="AA29" s="19">
        <f t="shared" si="0"/>
        <v>25</v>
      </c>
      <c r="AB29" s="19">
        <f t="shared" si="0"/>
        <v>26</v>
      </c>
      <c r="AC29" s="19">
        <f t="shared" si="0"/>
        <v>27</v>
      </c>
      <c r="AD29" s="19">
        <f t="shared" si="0"/>
        <v>28</v>
      </c>
      <c r="AE29" s="19">
        <f t="shared" si="0"/>
        <v>29</v>
      </c>
      <c r="AF29" s="19">
        <f>AF$23</f>
        <v>30</v>
      </c>
    </row>
    <row r="30" spans="1:32" s="29" customFormat="1">
      <c r="A30" s="42" t="s">
        <v>98</v>
      </c>
      <c r="B30" s="29">
        <v>36</v>
      </c>
      <c r="C30" s="43">
        <v>2</v>
      </c>
      <c r="D30" s="29">
        <v>6</v>
      </c>
      <c r="E30" s="29">
        <v>0</v>
      </c>
      <c r="F30" s="41">
        <v>10</v>
      </c>
      <c r="G30" s="29">
        <v>14</v>
      </c>
      <c r="H30" s="29">
        <v>18</v>
      </c>
      <c r="I30" s="29">
        <v>22</v>
      </c>
      <c r="J30" s="29">
        <v>26</v>
      </c>
      <c r="K30" s="29">
        <v>29</v>
      </c>
      <c r="L30" s="29">
        <v>32</v>
      </c>
      <c r="M30" s="29">
        <v>36</v>
      </c>
      <c r="N30" s="29">
        <v>33</v>
      </c>
      <c r="O30" s="29">
        <v>32</v>
      </c>
      <c r="P30" s="29">
        <v>31</v>
      </c>
      <c r="Q30" s="29">
        <v>32</v>
      </c>
      <c r="R30" s="29">
        <v>1</v>
      </c>
      <c r="S30" s="29">
        <v>5</v>
      </c>
      <c r="T30" s="29">
        <v>8</v>
      </c>
      <c r="U30" s="29">
        <v>12</v>
      </c>
      <c r="V30" s="29">
        <v>16</v>
      </c>
      <c r="W30" s="29">
        <v>0</v>
      </c>
      <c r="X30" s="29">
        <v>1</v>
      </c>
      <c r="Y30" s="29">
        <v>2</v>
      </c>
      <c r="Z30" s="29">
        <v>3</v>
      </c>
      <c r="AA30" s="29">
        <v>4</v>
      </c>
      <c r="AB30" s="29">
        <v>5</v>
      </c>
      <c r="AC30" s="29">
        <v>6</v>
      </c>
      <c r="AD30" s="29">
        <v>7</v>
      </c>
      <c r="AE30" s="29">
        <v>8</v>
      </c>
      <c r="AF30" s="29">
        <v>9</v>
      </c>
    </row>
    <row r="31" spans="1:32" s="29" customFormat="1">
      <c r="A31" s="42" t="s">
        <v>95</v>
      </c>
      <c r="B31" s="29">
        <v>38</v>
      </c>
      <c r="C31" s="43">
        <v>3</v>
      </c>
      <c r="D31" s="29">
        <v>7</v>
      </c>
      <c r="E31" s="29">
        <v>3</v>
      </c>
      <c r="F31" s="41">
        <v>11</v>
      </c>
      <c r="G31" s="29">
        <v>15</v>
      </c>
      <c r="H31" s="29">
        <v>19</v>
      </c>
      <c r="I31" s="29">
        <v>23</v>
      </c>
      <c r="J31" s="29">
        <v>27</v>
      </c>
      <c r="K31" s="29">
        <v>30</v>
      </c>
      <c r="L31" s="29">
        <v>20</v>
      </c>
      <c r="M31" s="29">
        <v>37</v>
      </c>
      <c r="N31" s="29">
        <v>38</v>
      </c>
      <c r="O31" s="29">
        <v>31</v>
      </c>
      <c r="P31" s="29">
        <v>30</v>
      </c>
      <c r="Q31" s="29">
        <v>32</v>
      </c>
      <c r="R31" s="29">
        <v>2</v>
      </c>
      <c r="S31" s="29">
        <v>6</v>
      </c>
      <c r="T31" s="29">
        <v>9</v>
      </c>
      <c r="U31" s="29">
        <v>13</v>
      </c>
      <c r="V31" s="29">
        <v>17</v>
      </c>
      <c r="W31" s="29">
        <v>9</v>
      </c>
      <c r="X31" s="29">
        <v>8</v>
      </c>
      <c r="Y31" s="29">
        <v>7</v>
      </c>
      <c r="Z31" s="29">
        <v>6</v>
      </c>
      <c r="AA31" s="29">
        <v>5</v>
      </c>
      <c r="AB31" s="29">
        <v>4</v>
      </c>
      <c r="AC31" s="29">
        <v>3</v>
      </c>
      <c r="AD31" s="29">
        <v>2</v>
      </c>
      <c r="AE31" s="29">
        <v>1</v>
      </c>
      <c r="AF31" s="29">
        <v>0</v>
      </c>
    </row>
    <row r="32" spans="1:32" s="29" customFormat="1">
      <c r="A32" s="42" t="s">
        <v>96</v>
      </c>
      <c r="B32" s="29">
        <v>42</v>
      </c>
      <c r="C32" s="43">
        <v>4</v>
      </c>
      <c r="D32" s="29">
        <v>8</v>
      </c>
      <c r="E32" s="29">
        <v>4</v>
      </c>
      <c r="F32" s="41">
        <v>12</v>
      </c>
      <c r="G32" s="29">
        <v>16</v>
      </c>
      <c r="H32" s="29">
        <v>20</v>
      </c>
      <c r="I32" s="29">
        <v>24</v>
      </c>
      <c r="J32" s="29">
        <v>28</v>
      </c>
      <c r="K32" s="29">
        <v>31</v>
      </c>
      <c r="L32" s="29">
        <v>33</v>
      </c>
      <c r="M32" s="29">
        <v>0</v>
      </c>
      <c r="N32" s="29">
        <v>39</v>
      </c>
      <c r="O32" s="29">
        <v>40</v>
      </c>
      <c r="P32" s="29">
        <v>41</v>
      </c>
      <c r="Q32" s="29">
        <v>42</v>
      </c>
      <c r="R32" s="29">
        <v>3</v>
      </c>
      <c r="S32" s="29">
        <v>7</v>
      </c>
      <c r="T32" s="29">
        <v>10</v>
      </c>
      <c r="U32" s="29">
        <v>14</v>
      </c>
      <c r="V32" s="29">
        <v>18</v>
      </c>
      <c r="W32" s="29">
        <v>1</v>
      </c>
      <c r="X32" s="29">
        <v>2</v>
      </c>
      <c r="Y32" s="29">
        <v>3</v>
      </c>
      <c r="Z32" s="29">
        <v>4</v>
      </c>
      <c r="AA32" s="29">
        <v>5</v>
      </c>
      <c r="AB32" s="29">
        <v>6</v>
      </c>
      <c r="AC32" s="29">
        <v>7</v>
      </c>
      <c r="AD32" s="29">
        <v>8</v>
      </c>
      <c r="AE32" s="29">
        <v>9</v>
      </c>
      <c r="AF32" s="29">
        <v>10</v>
      </c>
    </row>
    <row r="33" spans="1:32" s="29" customFormat="1">
      <c r="A33" s="42" t="s">
        <v>97</v>
      </c>
      <c r="B33" s="29">
        <v>40</v>
      </c>
      <c r="C33" s="43">
        <v>5</v>
      </c>
      <c r="D33" s="29">
        <v>9</v>
      </c>
      <c r="E33" s="29">
        <v>5</v>
      </c>
      <c r="F33" s="41">
        <v>13</v>
      </c>
      <c r="G33" s="29">
        <v>17</v>
      </c>
      <c r="H33" s="29">
        <v>21</v>
      </c>
      <c r="I33" s="29">
        <v>25</v>
      </c>
      <c r="J33" s="29">
        <v>20</v>
      </c>
      <c r="K33" s="29">
        <v>0</v>
      </c>
      <c r="L33" s="29">
        <v>35</v>
      </c>
      <c r="M33" s="29">
        <v>38</v>
      </c>
      <c r="N33" s="29">
        <v>40</v>
      </c>
      <c r="O33" s="29">
        <v>39</v>
      </c>
      <c r="P33" s="29">
        <v>40</v>
      </c>
      <c r="Q33" s="29">
        <v>39</v>
      </c>
      <c r="R33" s="29">
        <v>4</v>
      </c>
      <c r="S33" s="29">
        <v>8</v>
      </c>
      <c r="T33" s="29">
        <v>11</v>
      </c>
      <c r="U33" s="29">
        <v>15</v>
      </c>
      <c r="V33" s="29">
        <v>19</v>
      </c>
      <c r="W33" s="29">
        <v>9</v>
      </c>
      <c r="X33" s="29">
        <v>8</v>
      </c>
      <c r="Y33" s="29">
        <v>7</v>
      </c>
      <c r="Z33" s="29">
        <v>6</v>
      </c>
      <c r="AA33" s="29">
        <v>5</v>
      </c>
      <c r="AB33" s="29">
        <v>4</v>
      </c>
      <c r="AC33" s="29">
        <v>3</v>
      </c>
      <c r="AD33" s="29">
        <v>2</v>
      </c>
      <c r="AE33" s="29">
        <v>1</v>
      </c>
      <c r="AF33" s="29">
        <v>0</v>
      </c>
    </row>
    <row r="34" spans="1:32" s="1" customFormat="1">
      <c r="A34" s="26" t="s">
        <v>14</v>
      </c>
      <c r="B34" s="1">
        <f>SUM(B30:B33)</f>
        <v>156</v>
      </c>
      <c r="C34" s="21">
        <f>SUM(C$30:C$33)</f>
        <v>14</v>
      </c>
      <c r="D34" s="21">
        <f t="shared" ref="D34:AE34" si="1">SUM(D$30:D$33)</f>
        <v>30</v>
      </c>
      <c r="E34" s="21">
        <f t="shared" si="1"/>
        <v>12</v>
      </c>
      <c r="F34" s="21">
        <f t="shared" si="1"/>
        <v>46</v>
      </c>
      <c r="G34" s="21">
        <f t="shared" si="1"/>
        <v>62</v>
      </c>
      <c r="H34" s="21">
        <f t="shared" si="1"/>
        <v>78</v>
      </c>
      <c r="I34" s="21">
        <f t="shared" si="1"/>
        <v>94</v>
      </c>
      <c r="J34" s="21">
        <f t="shared" si="1"/>
        <v>101</v>
      </c>
      <c r="K34" s="21">
        <f t="shared" si="1"/>
        <v>90</v>
      </c>
      <c r="L34" s="21">
        <f t="shared" si="1"/>
        <v>120</v>
      </c>
      <c r="M34" s="21">
        <f t="shared" si="1"/>
        <v>111</v>
      </c>
      <c r="N34" s="21">
        <f t="shared" si="1"/>
        <v>150</v>
      </c>
      <c r="O34" s="21">
        <f t="shared" si="1"/>
        <v>142</v>
      </c>
      <c r="P34" s="21">
        <f t="shared" si="1"/>
        <v>142</v>
      </c>
      <c r="Q34" s="21">
        <f t="shared" si="1"/>
        <v>145</v>
      </c>
      <c r="R34" s="21">
        <f t="shared" si="1"/>
        <v>10</v>
      </c>
      <c r="S34" s="21">
        <f t="shared" si="1"/>
        <v>26</v>
      </c>
      <c r="T34" s="21">
        <f t="shared" si="1"/>
        <v>38</v>
      </c>
      <c r="U34" s="21">
        <f t="shared" si="1"/>
        <v>54</v>
      </c>
      <c r="V34" s="21">
        <f t="shared" si="1"/>
        <v>70</v>
      </c>
      <c r="W34" s="21">
        <f t="shared" si="1"/>
        <v>19</v>
      </c>
      <c r="X34" s="21">
        <f t="shared" si="1"/>
        <v>19</v>
      </c>
      <c r="Y34" s="21">
        <f t="shared" si="1"/>
        <v>19</v>
      </c>
      <c r="Z34" s="21">
        <f t="shared" si="1"/>
        <v>19</v>
      </c>
      <c r="AA34" s="21">
        <f t="shared" si="1"/>
        <v>19</v>
      </c>
      <c r="AB34" s="21">
        <f t="shared" si="1"/>
        <v>19</v>
      </c>
      <c r="AC34" s="21">
        <f t="shared" si="1"/>
        <v>19</v>
      </c>
      <c r="AD34" s="21">
        <f t="shared" si="1"/>
        <v>19</v>
      </c>
      <c r="AE34" s="21">
        <f t="shared" si="1"/>
        <v>19</v>
      </c>
      <c r="AF34" s="21"/>
    </row>
    <row r="35" spans="1:32" hidden="1">
      <c r="A35" s="27" t="s">
        <v>18</v>
      </c>
    </row>
    <row r="36" spans="1:32" hidden="1">
      <c r="A36" s="28"/>
    </row>
    <row r="37" spans="1:32" hidden="1"/>
    <row r="38" spans="1:32" hidden="1"/>
  </sheetData>
  <sheetProtection algorithmName="SHA-512" hashValue="zqNyeLxZ8mWHHnqak9jg8Rb4TbneXkNJa6Zd0mskQ3cb8qR+AcA8LWgVTzpoZbHSa9jSdzhsWFkkly3Yi2zDXQ==" saltValue="cNIgELdHOKKG5wz9ks+/Wg==" spinCount="100000" sheet="1" objects="1" scenarios="1" formatColumns="0" formatRows="0" selectLockedCells="1"/>
  <mergeCells count="2">
    <mergeCell ref="C22:AF22"/>
    <mergeCell ref="C28:AF28"/>
  </mergeCells>
  <phoneticPr fontId="13" type="noConversion"/>
  <dataValidations count="5">
    <dataValidation type="whole" errorStyle="warning" allowBlank="1" showInputMessage="1" showErrorMessage="1" errorTitle="溫馨提示" error="每一格儲存格只容許輸入指定的一個班別內參與投票的總人數。若你確認輸入正確，請按「是」。" sqref="B30:B33">
      <formula1>10</formula1>
      <formula2>49</formula2>
    </dataValidation>
    <dataValidation type="whole" allowBlank="1" showInputMessage="1" showErrorMessage="1" errorTitle="溫馨提示" error="每一格儲存格只容許輸入指定的一個班別內投票予該則新聞的總人數，此人數不可大於該班別參與投票的總人數。若你確認輸入正確，請按「是」。" sqref="C30:XFD30">
      <formula1>0</formula1>
      <formula2>$B$30</formula2>
    </dataValidation>
    <dataValidation type="whole" errorStyle="warning" allowBlank="1" showInputMessage="1" showErrorMessage="1" errorTitle="溫馨提示" error="每一格儲存格只容許輸入指定的一個班別內投票予該則新聞的總人數，此人數不可大於該班別參與投票的總人數。若你確認輸入正確，請按「是」。" sqref="C32:XFD32">
      <formula1>0</formula1>
      <formula2>$B$32</formula2>
    </dataValidation>
    <dataValidation type="whole" allowBlank="1" showInputMessage="1" showErrorMessage="1" errorTitle="溫馨提示" error="每一格儲存格只容許輸入指定的一個班別內投票予該則新聞的總人數，此人數不可大於該班別參與投票的總人數。若你確認輸入正確，請按「是」。" sqref="C33:XFD33">
      <formula1>0</formula1>
      <formula2>$B$33</formula2>
    </dataValidation>
    <dataValidation type="whole" errorStyle="warning" allowBlank="1" showInputMessage="1" showErrorMessage="1" errorTitle="溫馨提示" error="每一格儲存格只容許輸入指定的一個班別內投票予該則新聞的總人數，此人數不可大於該班別參與投票的總人數。若你確認輸入正確，請按「是」。" sqref="C31:XFD31">
      <formula1>0</formula1>
      <formula2>$B$31</formula2>
    </dataValidation>
  </dataValidations>
  <hyperlinks>
    <hyperlink ref="B14" r:id="rId1"/>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初選學校投票統計表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Giny</dc:creator>
  <cp:lastModifiedBy>Giny</cp:lastModifiedBy>
  <dcterms:created xsi:type="dcterms:W3CDTF">2014-08-07T12:14:03Z</dcterms:created>
  <dcterms:modified xsi:type="dcterms:W3CDTF">2014-09-21T13:37:48Z</dcterms:modified>
</cp:coreProperties>
</file>